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20730" windowHeight="960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43" l="1"/>
  <c r="F196" s="1"/>
  <c r="H195"/>
  <c r="L196"/>
  <c r="I196"/>
  <c r="J196"/>
  <c r="H196"/>
  <c r="G196"/>
</calcChain>
</file>

<file path=xl/sharedStrings.xml><?xml version="1.0" encoding="utf-8"?>
<sst xmlns="http://schemas.openxmlformats.org/spreadsheetml/2006/main" count="232" uniqueCount="66">
  <si>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</si>
  <si>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</si>
  <si>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</si>
  <si>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</si>
  <si>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</si>
  <si>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</si>
  <si>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</si>
  <si>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</si>
  <si>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</si>
  <si>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</si>
  <si>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</si>
  <si>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</si>
  <si>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</si>
  <si>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</si>
  <si>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</si>
  <si>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</si>
  <si>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</si>
  <si>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</si>
  <si>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</si>
  <si>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</si>
  <si>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</si>
  <si>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</si>
  <si>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</si>
  <si>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</si>
  <si>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</si>
  <si>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</si>
  <si>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</si>
  <si>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</si>
  <si>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</si>
  <si>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</si>
  <si>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</si>
  <si>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</si>
  <si>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</si>
  <si>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</si>
  <si>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</si>
  <si>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</si>
  <si>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</si>
  <si>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</si>
  <si>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</si>
  <si>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</si>
  <si>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</si>
  <si>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</si>
  <si>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</si>
  <si>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</si>
  <si>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</si>
  <si>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</si>
  <si>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</si>
  <si>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</si>
  <si>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</si>
  <si>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</si>
  <si>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</si>
  <si>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</si>
  <si>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</si>
  <si>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</si>
  <si>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</si>
  <si>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</si>
  <si>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</si>
  <si>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</si>
  <si>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</si>
  <si>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</si>
  <si>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</si>
  <si>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</si>
  <si>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</si>
  <si>
    <t>12,лет и старше</t>
  </si>
  <si>
    <t>Султанова Н.Ф.</t>
  </si>
  <si>
    <t xml:space="preserve">МБОУ ООШ с. Гайниямак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</si>
</sst>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65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8">
      <c r="A2" s="35" t="s">
        <v>6</v>
      </c>
      <c r="C2" s="2"/>
      <c r="G2" s="2" t="s">
        <v>17</v>
      </c>
      <c r="H2" s="62" t="s">
        <v>64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63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184.5</v>
      </c>
      <c r="G6" s="40">
        <v>10</v>
      </c>
      <c r="H6" s="40">
        <v>7</v>
      </c>
      <c r="I6" s="40">
        <v>45</v>
      </c>
      <c r="J6" s="40">
        <v>288</v>
      </c>
      <c r="K6" s="40">
        <v>65.02</v>
      </c>
      <c r="L6" s="40">
        <v>84.47</v>
      </c>
    </row>
    <row r="7" spans="1:12" ht="15.75" thickBot="1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5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5">
      <c r="A9" s="23"/>
      <c r="B9" s="15"/>
      <c r="C9" s="11"/>
      <c r="D9" s="7" t="s">
        <v>22</v>
      </c>
      <c r="E9" s="53" t="s">
        <v>39</v>
      </c>
      <c r="F9" s="51">
        <v>55</v>
      </c>
      <c r="G9" s="54">
        <v>4</v>
      </c>
      <c r="H9" s="54">
        <v>1</v>
      </c>
      <c r="I9" s="54">
        <v>27</v>
      </c>
      <c r="J9" s="42">
        <v>135</v>
      </c>
      <c r="K9" s="43">
        <v>207.01</v>
      </c>
      <c r="L9" s="42"/>
    </row>
    <row r="10" spans="1:12" ht="1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f>SUM(F6:F12)</f>
        <v>549.5</v>
      </c>
      <c r="G13" s="19">
        <f t="shared" ref="G13:J13" si="0">SUM(G6:G12)</f>
        <v>22</v>
      </c>
      <c r="H13" s="19">
        <f t="shared" si="0"/>
        <v>21</v>
      </c>
      <c r="I13" s="19">
        <f t="shared" si="0"/>
        <v>108</v>
      </c>
      <c r="J13" s="19">
        <f t="shared" si="0"/>
        <v>735</v>
      </c>
      <c r="K13" s="25"/>
      <c r="L13" s="19">
        <f t="shared" ref="L13" si="1">SUM(L6:L12)</f>
        <v>84.47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549.5</v>
      </c>
      <c r="G24" s="32">
        <f t="shared" ref="G24:J24" si="4">G13+G23</f>
        <v>22</v>
      </c>
      <c r="H24" s="32">
        <f t="shared" si="4"/>
        <v>21</v>
      </c>
      <c r="I24" s="32">
        <f t="shared" si="4"/>
        <v>108</v>
      </c>
      <c r="J24" s="32">
        <f t="shared" si="4"/>
        <v>735</v>
      </c>
      <c r="K24" s="32"/>
      <c r="L24" s="32">
        <f t="shared" ref="L24" si="5">L13+L23</f>
        <v>84.47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185</v>
      </c>
      <c r="G25" s="54">
        <v>4</v>
      </c>
      <c r="H25" s="54">
        <v>5</v>
      </c>
      <c r="I25" s="54">
        <v>26</v>
      </c>
      <c r="J25" s="40">
        <v>164</v>
      </c>
      <c r="K25" s="55">
        <v>107.01</v>
      </c>
      <c r="L25" s="40">
        <v>84.47</v>
      </c>
    </row>
    <row r="26" spans="1:12" ht="15.75" thickBot="1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5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5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26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610</v>
      </c>
      <c r="K32" s="25"/>
      <c r="L32" s="19">
        <f t="shared" si="9"/>
        <v>84.47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550</v>
      </c>
      <c r="G43" s="32">
        <f t="shared" ref="G43" si="14">G32+G42</f>
        <v>26</v>
      </c>
      <c r="H43" s="32">
        <f t="shared" ref="H43" si="15">H32+H42</f>
        <v>21</v>
      </c>
      <c r="I43" s="32">
        <f t="shared" ref="I43" si="16">I32+I42</f>
        <v>87</v>
      </c>
      <c r="J43" s="32">
        <f t="shared" ref="J43:L43" si="17">J32+J42</f>
        <v>610</v>
      </c>
      <c r="K43" s="32"/>
      <c r="L43" s="32">
        <f t="shared" si="17"/>
        <v>84.47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190</v>
      </c>
      <c r="G44" s="54">
        <v>9.65</v>
      </c>
      <c r="H44" s="54">
        <v>7.98</v>
      </c>
      <c r="I44" s="54">
        <v>44.5</v>
      </c>
      <c r="J44" s="40">
        <v>287.8</v>
      </c>
      <c r="K44" s="55">
        <v>77.040000000000006</v>
      </c>
      <c r="L44" s="40">
        <v>84.47</v>
      </c>
    </row>
    <row r="45" spans="1:12" ht="15.75" thickBot="1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5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5">
      <c r="A47" s="23"/>
      <c r="B47" s="15"/>
      <c r="C47" s="11"/>
      <c r="D47" s="7" t="s">
        <v>22</v>
      </c>
      <c r="E47" s="53" t="s">
        <v>39</v>
      </c>
      <c r="F47" s="51">
        <v>55</v>
      </c>
      <c r="G47" s="54">
        <v>4</v>
      </c>
      <c r="H47" s="54">
        <v>1</v>
      </c>
      <c r="I47" s="54">
        <v>27</v>
      </c>
      <c r="J47" s="42">
        <v>135</v>
      </c>
      <c r="K47" s="43">
        <v>207.11</v>
      </c>
      <c r="L47" s="42"/>
    </row>
    <row r="48" spans="1:12" ht="15.75" thickBot="1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5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14.65</v>
      </c>
      <c r="H51" s="19">
        <f t="shared" ref="H51" si="19">SUM(H44:H50)</f>
        <v>8.98</v>
      </c>
      <c r="I51" s="19">
        <f t="shared" ref="I51" si="20">SUM(I44:I50)</f>
        <v>93.5</v>
      </c>
      <c r="J51" s="19">
        <f t="shared" ref="J51:L51" si="21">SUM(J44:J50)</f>
        <v>508.8</v>
      </c>
      <c r="K51" s="25"/>
      <c r="L51" s="19">
        <f t="shared" si="21"/>
        <v>84.47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545</v>
      </c>
      <c r="G62" s="32">
        <f t="shared" ref="G62" si="26">G51+G61</f>
        <v>14.65</v>
      </c>
      <c r="H62" s="32">
        <f t="shared" ref="H62" si="27">H51+H61</f>
        <v>8.98</v>
      </c>
      <c r="I62" s="32">
        <f t="shared" ref="I62" si="28">I51+I61</f>
        <v>93.5</v>
      </c>
      <c r="J62" s="32">
        <f t="shared" ref="J62:L62" si="29">J51+J61</f>
        <v>508.8</v>
      </c>
      <c r="K62" s="32"/>
      <c r="L62" s="32">
        <f t="shared" si="29"/>
        <v>84.47</v>
      </c>
    </row>
    <row r="63" spans="1:12" ht="15.75" thickBot="1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84.47</v>
      </c>
    </row>
    <row r="64" spans="1:12" ht="15.75" thickBot="1">
      <c r="A64" s="23"/>
      <c r="B64" s="15"/>
      <c r="C64" s="11"/>
      <c r="D64" s="6"/>
      <c r="E64" s="52" t="s">
        <v>62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5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5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.75" thickBot="1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84.47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84.47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184.5</v>
      </c>
      <c r="G82" s="54">
        <v>7</v>
      </c>
      <c r="H82" s="54">
        <v>7</v>
      </c>
      <c r="I82" s="54">
        <v>67</v>
      </c>
      <c r="J82" s="40">
        <v>355</v>
      </c>
      <c r="K82" s="55">
        <v>69.02</v>
      </c>
      <c r="L82" s="40">
        <v>84.47</v>
      </c>
    </row>
    <row r="83" spans="1:12" ht="15.75" thickBot="1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.75" thickBot="1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5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544.5</v>
      </c>
      <c r="G89" s="19">
        <f t="shared" ref="G89" si="42">SUM(G82:G88)</f>
        <v>14</v>
      </c>
      <c r="H89" s="19">
        <f t="shared" ref="H89" si="43">SUM(H82:H88)</f>
        <v>10</v>
      </c>
      <c r="I89" s="19">
        <f t="shared" ref="I89" si="44">SUM(I82:I88)</f>
        <v>129</v>
      </c>
      <c r="J89" s="19">
        <f t="shared" ref="J89:L89" si="45">SUM(J82:J88)</f>
        <v>596</v>
      </c>
      <c r="K89" s="25"/>
      <c r="L89" s="19">
        <f t="shared" si="45"/>
        <v>84.47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544.5</v>
      </c>
      <c r="G100" s="32">
        <f t="shared" ref="G100" si="50">G89+G99</f>
        <v>14</v>
      </c>
      <c r="H100" s="32">
        <f t="shared" ref="H100" si="51">H89+H99</f>
        <v>10</v>
      </c>
      <c r="I100" s="32">
        <f t="shared" ref="I100" si="52">I89+I99</f>
        <v>129</v>
      </c>
      <c r="J100" s="32">
        <f t="shared" ref="J100:L100" si="53">J89+J99</f>
        <v>596</v>
      </c>
      <c r="K100" s="32"/>
      <c r="L100" s="32">
        <f t="shared" si="53"/>
        <v>84.47</v>
      </c>
    </row>
    <row r="101" spans="1:12" ht="15.75" thickBot="1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190</v>
      </c>
      <c r="G101" s="54">
        <v>10</v>
      </c>
      <c r="H101" s="54">
        <v>8</v>
      </c>
      <c r="I101" s="54">
        <v>44</v>
      </c>
      <c r="J101" s="40">
        <v>288</v>
      </c>
      <c r="K101" s="55">
        <v>77.040000000000006</v>
      </c>
      <c r="L101" s="40">
        <v>84.47</v>
      </c>
    </row>
    <row r="102" spans="1:12" ht="15.75" thickBot="1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5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5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15</v>
      </c>
      <c r="H108" s="19">
        <f t="shared" si="54"/>
        <v>9</v>
      </c>
      <c r="I108" s="19">
        <f t="shared" si="54"/>
        <v>90</v>
      </c>
      <c r="J108" s="19">
        <f t="shared" si="54"/>
        <v>497</v>
      </c>
      <c r="K108" s="25"/>
      <c r="L108" s="19">
        <f t="shared" ref="L108" si="55">SUM(L101:L107)</f>
        <v>84.47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540</v>
      </c>
      <c r="G119" s="32">
        <f t="shared" ref="G119" si="58">G108+G118</f>
        <v>15</v>
      </c>
      <c r="H119" s="32">
        <f t="shared" ref="H119" si="59">H108+H118</f>
        <v>9</v>
      </c>
      <c r="I119" s="32">
        <f t="shared" ref="I119" si="60">I108+I118</f>
        <v>90</v>
      </c>
      <c r="J119" s="32">
        <f t="shared" ref="J119:L119" si="61">J108+J118</f>
        <v>497</v>
      </c>
      <c r="K119" s="32"/>
      <c r="L119" s="32">
        <f t="shared" si="61"/>
        <v>84.47</v>
      </c>
    </row>
    <row r="120" spans="1:12" ht="15.75" thickBot="1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185</v>
      </c>
      <c r="G120" s="40">
        <v>4</v>
      </c>
      <c r="H120" s="40">
        <v>5</v>
      </c>
      <c r="I120" s="40">
        <v>26</v>
      </c>
      <c r="J120" s="40">
        <v>164</v>
      </c>
      <c r="K120" s="40">
        <v>107.1</v>
      </c>
      <c r="L120" s="40">
        <v>84.47</v>
      </c>
    </row>
    <row r="121" spans="1:12" ht="15.75" thickBot="1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5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5">
      <c r="A123" s="14"/>
      <c r="B123" s="15"/>
      <c r="C123" s="11"/>
      <c r="D123" s="7" t="s">
        <v>22</v>
      </c>
      <c r="E123" s="53" t="s">
        <v>39</v>
      </c>
      <c r="F123" s="51">
        <v>50</v>
      </c>
      <c r="G123" s="54">
        <v>4</v>
      </c>
      <c r="H123" s="54">
        <v>1</v>
      </c>
      <c r="I123" s="54">
        <v>24</v>
      </c>
      <c r="J123" s="42">
        <v>123</v>
      </c>
      <c r="K123" s="43">
        <v>207.02</v>
      </c>
      <c r="L123" s="42"/>
    </row>
    <row r="124" spans="1:12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523</v>
      </c>
      <c r="G127" s="19">
        <f t="shared" ref="G127:J127" si="62">SUM(G120:G126)</f>
        <v>15</v>
      </c>
      <c r="H127" s="19">
        <f t="shared" si="62"/>
        <v>12</v>
      </c>
      <c r="I127" s="19">
        <f t="shared" si="62"/>
        <v>73</v>
      </c>
      <c r="J127" s="19">
        <f t="shared" si="62"/>
        <v>470</v>
      </c>
      <c r="K127" s="25"/>
      <c r="L127" s="19">
        <f t="shared" ref="L127" si="63">SUM(L120:L126)</f>
        <v>84.47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523</v>
      </c>
      <c r="G138" s="32">
        <f t="shared" ref="G138" si="66">G127+G137</f>
        <v>15</v>
      </c>
      <c r="H138" s="32">
        <f t="shared" ref="H138" si="67">H127+H137</f>
        <v>12</v>
      </c>
      <c r="I138" s="32">
        <f t="shared" ref="I138" si="68">I127+I137</f>
        <v>73</v>
      </c>
      <c r="J138" s="32">
        <f t="shared" ref="J138:L138" si="69">J127+J137</f>
        <v>470</v>
      </c>
      <c r="K138" s="32"/>
      <c r="L138" s="32">
        <f t="shared" si="69"/>
        <v>84.47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185</v>
      </c>
      <c r="G139" s="54">
        <v>7</v>
      </c>
      <c r="H139" s="54">
        <v>4</v>
      </c>
      <c r="I139" s="54">
        <v>44</v>
      </c>
      <c r="J139" s="40">
        <v>246</v>
      </c>
      <c r="K139" s="55">
        <v>77.02</v>
      </c>
      <c r="L139" s="40">
        <v>84.47</v>
      </c>
    </row>
    <row r="140" spans="1:12" ht="15.75" thickBot="1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5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.75" thickBot="1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52" t="s">
        <v>40</v>
      </c>
      <c r="F144" s="51">
        <v>50</v>
      </c>
      <c r="G144" s="40">
        <v>1</v>
      </c>
      <c r="H144" s="40">
        <v>3</v>
      </c>
      <c r="I144" s="40">
        <v>3</v>
      </c>
      <c r="J144" s="40">
        <v>34</v>
      </c>
      <c r="K144" s="55">
        <v>593.07000000000005</v>
      </c>
      <c r="L144" s="42"/>
    </row>
    <row r="145" spans="1:12" ht="15.75" thickBot="1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23</v>
      </c>
      <c r="H146" s="19">
        <f t="shared" si="70"/>
        <v>20</v>
      </c>
      <c r="I146" s="19">
        <f t="shared" si="70"/>
        <v>98</v>
      </c>
      <c r="J146" s="19">
        <f t="shared" si="70"/>
        <v>665</v>
      </c>
      <c r="K146" s="25"/>
      <c r="L146" s="19">
        <f t="shared" ref="L146" si="71">SUM(L139:L145)</f>
        <v>84.47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555</v>
      </c>
      <c r="G157" s="32">
        <f t="shared" ref="G157" si="74">G146+G156</f>
        <v>23</v>
      </c>
      <c r="H157" s="32">
        <f t="shared" ref="H157" si="75">H146+H156</f>
        <v>20</v>
      </c>
      <c r="I157" s="32">
        <f t="shared" ref="I157" si="76">I146+I156</f>
        <v>98</v>
      </c>
      <c r="J157" s="32">
        <f t="shared" ref="J157:L157" si="77">J146+J156</f>
        <v>665</v>
      </c>
      <c r="K157" s="32"/>
      <c r="L157" s="32">
        <f t="shared" si="77"/>
        <v>84.47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185</v>
      </c>
      <c r="G158" s="54">
        <v>10</v>
      </c>
      <c r="H158" s="54">
        <v>7</v>
      </c>
      <c r="I158" s="54">
        <v>45</v>
      </c>
      <c r="J158" s="40">
        <v>288</v>
      </c>
      <c r="K158" s="55">
        <v>65.02</v>
      </c>
      <c r="L158" s="40">
        <v>84.47</v>
      </c>
    </row>
    <row r="159" spans="1:12" ht="15.75" thickBot="1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5">
      <c r="A160" s="23"/>
      <c r="B160" s="15"/>
      <c r="C160" s="11"/>
      <c r="D160" s="7" t="s">
        <v>21</v>
      </c>
      <c r="E160" s="52" t="s">
        <v>59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5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.75" thickBot="1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52" t="s">
        <v>60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22</v>
      </c>
      <c r="H165" s="19">
        <f t="shared" si="78"/>
        <v>20</v>
      </c>
      <c r="I165" s="19">
        <f t="shared" si="78"/>
        <v>89</v>
      </c>
      <c r="J165" s="19">
        <f t="shared" si="78"/>
        <v>625</v>
      </c>
      <c r="K165" s="25"/>
      <c r="L165" s="19">
        <f t="shared" ref="L165" si="79">SUM(L158:L164)</f>
        <v>84.47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570</v>
      </c>
      <c r="G176" s="32">
        <f t="shared" ref="G176" si="82">G165+G175</f>
        <v>22</v>
      </c>
      <c r="H176" s="32">
        <f t="shared" ref="H176" si="83">H165+H175</f>
        <v>20</v>
      </c>
      <c r="I176" s="32">
        <f t="shared" ref="I176" si="84">I165+I175</f>
        <v>89</v>
      </c>
      <c r="J176" s="32">
        <f t="shared" ref="J176:L176" si="85">J165+J175</f>
        <v>625</v>
      </c>
      <c r="K176" s="32"/>
      <c r="L176" s="32">
        <f t="shared" si="85"/>
        <v>84.47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184.5</v>
      </c>
      <c r="G177" s="54">
        <v>7</v>
      </c>
      <c r="H177" s="54">
        <v>8</v>
      </c>
      <c r="I177" s="54">
        <v>33</v>
      </c>
      <c r="J177" s="40">
        <v>230</v>
      </c>
      <c r="K177" s="55">
        <v>73.02</v>
      </c>
      <c r="L177" s="40">
        <v>84.47</v>
      </c>
    </row>
    <row r="178" spans="1:12" ht="15.75" thickBot="1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5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.75" thickBot="1">
      <c r="A181" s="23"/>
      <c r="B181" s="15"/>
      <c r="C181" s="11"/>
      <c r="D181" s="7" t="s">
        <v>23</v>
      </c>
      <c r="E181" s="41" t="s">
        <v>61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5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584.5</v>
      </c>
      <c r="G184" s="19">
        <f t="shared" ref="G184:J184" si="86">SUM(G177:G183)</f>
        <v>14</v>
      </c>
      <c r="H184" s="19">
        <f t="shared" si="86"/>
        <v>12</v>
      </c>
      <c r="I184" s="19">
        <f t="shared" si="86"/>
        <v>96</v>
      </c>
      <c r="J184" s="19">
        <f t="shared" si="86"/>
        <v>491</v>
      </c>
      <c r="K184" s="25"/>
      <c r="L184" s="19">
        <f t="shared" ref="L184" si="87">SUM(L177:L183)</f>
        <v>84.47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584.5</v>
      </c>
      <c r="G195" s="32">
        <f t="shared" ref="G195" si="90">G184+G194</f>
        <v>14</v>
      </c>
      <c r="H195" s="32">
        <f t="shared" ref="H195" si="91">H184+H194</f>
        <v>12</v>
      </c>
      <c r="I195" s="32">
        <f t="shared" ref="I195" si="92">I184+I194</f>
        <v>96</v>
      </c>
      <c r="J195" s="32">
        <f t="shared" ref="J195:L195" si="93">J184+J194</f>
        <v>491</v>
      </c>
      <c r="K195" s="32"/>
      <c r="L195" s="32">
        <f t="shared" si="93"/>
        <v>84.47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542.15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18.164999999999999</v>
      </c>
      <c r="H196" s="34">
        <f t="shared" si="94"/>
        <v>15.698000000000002</v>
      </c>
      <c r="I196" s="34">
        <f t="shared" si="94"/>
        <v>93.15</v>
      </c>
      <c r="J196" s="34">
        <f t="shared" si="94"/>
        <v>573.28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84.470000000000013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2026-01-16T05:41:13Z</dcterms:modified>
</cp:coreProperties>
</file>